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1"/>
  </bookViews>
  <sheets>
    <sheet name="活動日程計画書 (new)" sheetId="1" r:id="rId1"/>
    <sheet name="記入例 (new)" sheetId="2" r:id="rId2"/>
  </sheets>
  <definedNames/>
  <calcPr fullCalcOnLoad="1"/>
</workbook>
</file>

<file path=xl/sharedStrings.xml><?xml version="1.0" encoding="utf-8"?>
<sst xmlns="http://schemas.openxmlformats.org/spreadsheetml/2006/main" count="116" uniqueCount="63">
  <si>
    <t>食</t>
  </si>
  <si>
    <t>月</t>
  </si>
  <si>
    <t>日</t>
  </si>
  <si>
    <t>団　　　体　　　名　（　研　修　会　名　）</t>
  </si>
  <si>
    <t>区　　　　分</t>
  </si>
  <si>
    <t>朝 食</t>
  </si>
  <si>
    <t>活　　動　　Ⅰ</t>
  </si>
  <si>
    <t>昼 食</t>
  </si>
  <si>
    <t>活　　動　　Ⅱ</t>
  </si>
  <si>
    <t>自由交歓</t>
  </si>
  <si>
    <t>夕 食</t>
  </si>
  <si>
    <t>活　　動　　Ⅲ</t>
  </si>
  <si>
    <t>期　日</t>
  </si>
  <si>
    <t>内　容</t>
  </si>
  <si>
    <t>第１日目</t>
  </si>
  <si>
    <t>晴天時活動</t>
  </si>
  <si>
    <t>荒天時活動</t>
  </si>
  <si>
    <t>（野外炊飯記入例）</t>
  </si>
  <si>
    <t>集団宿泊学習</t>
  </si>
  <si>
    <t>始まりの式・オリエンテーション</t>
  </si>
  <si>
    <t>弁当</t>
  </si>
  <si>
    <t>星の観察</t>
  </si>
  <si>
    <t>テント設営，野外炊飯</t>
  </si>
  <si>
    <t>出し物練習，野外炊飯</t>
  </si>
  <si>
    <t>持参
弁当</t>
  </si>
  <si>
    <t>同上</t>
  </si>
  <si>
    <t>９：３０～１２：００</t>
  </si>
  <si>
    <t>１３：３０～１６：００</t>
  </si>
  <si>
    <t>１６：００～</t>
  </si>
  <si>
    <t>１９：００～２０：３０</t>
  </si>
  <si>
    <t>ふり返り，終わりの式</t>
  </si>
  <si>
    <t>(14:30退所)</t>
  </si>
  <si>
    <t>（</t>
  </si>
  <si>
    <t>）</t>
  </si>
  <si>
    <t>キャンプファイヤー</t>
  </si>
  <si>
    <t>☆</t>
  </si>
  <si>
    <t>(15:00入所)</t>
  </si>
  <si>
    <t>月</t>
  </si>
  <si>
    <t>洋</t>
  </si>
  <si>
    <t>Ａ</t>
  </si>
  <si>
    <t>霧島市立ふれあい小学校５年</t>
  </si>
  <si>
    <t>韓国岳登山</t>
  </si>
  <si>
    <t>池めぐり</t>
  </si>
  <si>
    <t>オリエンテーリング</t>
  </si>
  <si>
    <t>記入上の留意点</t>
  </si>
  <si>
    <t>出し物発表,インナーテント設営</t>
  </si>
  <si>
    <r>
      <t>　　　活　動　日　程　計　画　書</t>
    </r>
    <r>
      <rPr>
        <b/>
        <sz val="14"/>
        <rFont val="HGS創英角ｺﾞｼｯｸUB"/>
        <family val="3"/>
      </rPr>
      <t>【記入例】</t>
    </r>
  </si>
  <si>
    <t>レザークラフトキーホルダー</t>
  </si>
  <si>
    <t>DVD視聴</t>
  </si>
  <si>
    <t>テント撤収</t>
  </si>
  <si>
    <t>　　　活　動　日　程　計　画　書</t>
  </si>
  <si>
    <t>第２日目</t>
  </si>
  <si>
    <t>第３日目</t>
  </si>
  <si>
    <t>第４日目</t>
  </si>
  <si>
    <t>（６人×８班）</t>
  </si>
  <si>
    <t>カローリング，羽根っこ　6人×８班</t>
  </si>
  <si>
    <t>４８
Ａ
食</t>
  </si>
  <si>
    <t>2　天候が悪く，野外活動が困難な場合の「荒天時」の活動も必ず記入してください。</t>
  </si>
  <si>
    <t>1   野外炊飯で食材依頼の場合は，食数の下に希望メニューを選択してください。　朝食（和食，洋食）（Ａカレー，Ｂ焼きそば，Ｃ豚汁，バーベキュー）</t>
  </si>
  <si>
    <t>※</t>
  </si>
  <si>
    <r>
      <rPr>
        <b/>
        <sz val="12"/>
        <rFont val="ＭＳ Ｐ明朝"/>
        <family val="1"/>
      </rPr>
      <t>　</t>
    </r>
    <r>
      <rPr>
        <b/>
        <u val="double"/>
        <sz val="12"/>
        <rFont val="ＭＳ Ｐ明朝"/>
        <family val="1"/>
      </rPr>
      <t>夜の活動の指導は各団体でお願いします。（センター職員はつきません。）</t>
    </r>
  </si>
  <si>
    <t>18：30～キャンプファイヤーリハーサル</t>
  </si>
  <si>
    <t>テント１2張，野外炊飯（6人×８班）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</si>
</sst>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b/>
      <sz val="14"/>
      <name val="HGS創英角ｺﾞｼｯｸUB"/>
      <family val="3"/>
    </font>
    <font>
      <b/>
      <u val="double"/>
      <sz val="10"/>
      <name val="ＭＳ Ｐ明朝"/>
      <family val="1"/>
    </font>
    <font>
      <b/>
      <u val="double"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14" fillId="0" borderId="26" xfId="0" applyFont="1" applyFill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horizontal="right" vertical="center"/>
      <protection/>
    </xf>
    <xf numFmtId="0" fontId="8" fillId="0" borderId="31" xfId="0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top" textRotation="255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textRotation="255"/>
      <protection/>
    </xf>
    <xf numFmtId="0" fontId="2" fillId="0" borderId="44" xfId="0" applyFont="1" applyFill="1" applyBorder="1" applyAlignment="1" applyProtection="1">
      <alignment horizontal="center" vertical="center" textRotation="255"/>
      <protection/>
    </xf>
    <xf numFmtId="0" fontId="2" fillId="0" borderId="45" xfId="0" applyFont="1" applyFill="1" applyBorder="1" applyAlignment="1" applyProtection="1">
      <alignment horizontal="center" vertical="center" textRotation="255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177" fontId="13" fillId="0" borderId="49" xfId="0" applyNumberFormat="1" applyFont="1" applyFill="1" applyBorder="1" applyAlignment="1" applyProtection="1">
      <alignment horizontal="center" vertical="center" wrapText="1"/>
      <protection/>
    </xf>
    <xf numFmtId="177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177" fontId="12" fillId="0" borderId="49" xfId="0" applyNumberFormat="1" applyFont="1" applyFill="1" applyBorder="1" applyAlignment="1" applyProtection="1">
      <alignment horizontal="center" vertical="center"/>
      <protection/>
    </xf>
    <xf numFmtId="177" fontId="1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177" fontId="7" fillId="0" borderId="49" xfId="0" applyNumberFormat="1" applyFont="1" applyFill="1" applyBorder="1" applyAlignment="1" applyProtection="1">
      <alignment horizontal="center" vertical="center"/>
      <protection/>
    </xf>
    <xf numFmtId="177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vertical="center"/>
      <protection/>
    </xf>
    <xf numFmtId="0" fontId="8" fillId="0" borderId="56" xfId="0" applyFont="1" applyFill="1" applyBorder="1" applyAlignment="1" applyProtection="1">
      <alignment vertical="center"/>
      <protection/>
    </xf>
    <xf numFmtId="0" fontId="8" fillId="0" borderId="57" xfId="0" applyFont="1" applyFill="1" applyBorder="1" applyAlignment="1" applyProtection="1">
      <alignment vertical="center"/>
      <protection/>
    </xf>
    <xf numFmtId="0" fontId="8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 textRotation="255"/>
      <protection/>
    </xf>
    <xf numFmtId="0" fontId="2" fillId="0" borderId="65" xfId="0" applyFont="1" applyFill="1" applyBorder="1" applyAlignment="1" applyProtection="1">
      <alignment horizontal="center" vertical="center" textRotation="255"/>
      <protection/>
    </xf>
    <xf numFmtId="0" fontId="2" fillId="0" borderId="66" xfId="0" applyFont="1" applyFill="1" applyBorder="1" applyAlignment="1" applyProtection="1">
      <alignment horizontal="center" vertical="center" textRotation="255"/>
      <protection/>
    </xf>
    <xf numFmtId="0" fontId="13" fillId="0" borderId="39" xfId="0" applyFont="1" applyFill="1" applyBorder="1" applyAlignment="1" applyProtection="1">
      <alignment horizontal="left" vertical="center" shrinkToFit="1"/>
      <protection locked="0"/>
    </xf>
    <xf numFmtId="0" fontId="13" fillId="0" borderId="13" xfId="0" applyFont="1" applyFill="1" applyBorder="1" applyAlignment="1" applyProtection="1">
      <alignment horizontal="left" vertical="center" shrinkToFit="1"/>
      <protection locked="0"/>
    </xf>
    <xf numFmtId="0" fontId="13" fillId="0" borderId="41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63" xfId="0" applyFont="1" applyFill="1" applyBorder="1" applyAlignment="1" applyProtection="1">
      <alignment horizontal="left" vertical="center"/>
      <protection locked="0"/>
    </xf>
    <xf numFmtId="0" fontId="7" fillId="0" borderId="39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13" fillId="0" borderId="39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left" vertical="center"/>
      <protection locked="0"/>
    </xf>
    <xf numFmtId="0" fontId="16" fillId="0" borderId="39" xfId="0" applyFont="1" applyFill="1" applyBorder="1" applyAlignment="1" applyProtection="1">
      <alignment horizontal="left" vertical="center"/>
      <protection locked="0"/>
    </xf>
    <xf numFmtId="0" fontId="16" fillId="0" borderId="13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20" fillId="0" borderId="39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41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63" xfId="0" applyFont="1" applyFill="1" applyBorder="1" applyAlignment="1" applyProtection="1">
      <alignment vertical="center"/>
      <protection locked="0"/>
    </xf>
    <xf numFmtId="0" fontId="16" fillId="0" borderId="39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41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41" xfId="0" applyFont="1" applyFill="1" applyBorder="1" applyAlignment="1" applyProtection="1">
      <alignment horizontal="left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3</xdr:row>
      <xdr:rowOff>209550</xdr:rowOff>
    </xdr:from>
    <xdr:to>
      <xdr:col>31</xdr:col>
      <xdr:colOff>104775</xdr:colOff>
      <xdr:row>6</xdr:row>
      <xdr:rowOff>57150</xdr:rowOff>
    </xdr:to>
    <xdr:sp>
      <xdr:nvSpPr>
        <xdr:cNvPr id="1" name="AutoShape 11"/>
        <xdr:cNvSpPr>
          <a:spLocks/>
        </xdr:cNvSpPr>
      </xdr:nvSpPr>
      <xdr:spPr>
        <a:xfrm>
          <a:off x="9077325" y="1066800"/>
          <a:ext cx="1952625" cy="704850"/>
        </a:xfrm>
        <a:prstGeom prst="wedgeRoundRectCallout">
          <a:avLst>
            <a:gd name="adj1" fmla="val -67055"/>
            <a:gd name="adj2" fmla="val -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夜の活動の指導は各団体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でお願いします。（センター職員はつきません。）</a:t>
          </a:r>
        </a:p>
      </xdr:txBody>
    </xdr:sp>
    <xdr:clientData/>
  </xdr:twoCellAnchor>
  <xdr:twoCellAnchor>
    <xdr:from>
      <xdr:col>12</xdr:col>
      <xdr:colOff>9525</xdr:colOff>
      <xdr:row>16</xdr:row>
      <xdr:rowOff>209550</xdr:rowOff>
    </xdr:from>
    <xdr:to>
      <xdr:col>21</xdr:col>
      <xdr:colOff>47625</xdr:colOff>
      <xdr:row>19</xdr:row>
      <xdr:rowOff>123825</xdr:rowOff>
    </xdr:to>
    <xdr:sp>
      <xdr:nvSpPr>
        <xdr:cNvPr id="2" name="AutoShape 12"/>
        <xdr:cNvSpPr>
          <a:spLocks/>
        </xdr:cNvSpPr>
      </xdr:nvSpPr>
      <xdr:spPr>
        <a:xfrm>
          <a:off x="4238625" y="4781550"/>
          <a:ext cx="3209925" cy="771525"/>
        </a:xfrm>
        <a:prstGeom prst="wedgeRoundRectCallout">
          <a:avLst>
            <a:gd name="adj1" fmla="val -51185"/>
            <a:gd name="adj2" fmla="val -117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食数及びメニュー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を必ず明記（弁当・持参弁当の別，和食・洋食の別，Ａ・Ｂ・Ｃの別）</a:t>
          </a:r>
        </a:p>
      </xdr:txBody>
    </xdr:sp>
    <xdr:clientData/>
  </xdr:twoCellAnchor>
  <xdr:twoCellAnchor>
    <xdr:from>
      <xdr:col>15</xdr:col>
      <xdr:colOff>352425</xdr:colOff>
      <xdr:row>12</xdr:row>
      <xdr:rowOff>161925</xdr:rowOff>
    </xdr:from>
    <xdr:to>
      <xdr:col>21</xdr:col>
      <xdr:colOff>57150</xdr:colOff>
      <xdr:row>16</xdr:row>
      <xdr:rowOff>114300</xdr:rowOff>
    </xdr:to>
    <xdr:sp>
      <xdr:nvSpPr>
        <xdr:cNvPr id="3" name="AutoShape 11"/>
        <xdr:cNvSpPr>
          <a:spLocks/>
        </xdr:cNvSpPr>
      </xdr:nvSpPr>
      <xdr:spPr>
        <a:xfrm>
          <a:off x="5638800" y="3590925"/>
          <a:ext cx="1819275" cy="1095375"/>
        </a:xfrm>
        <a:prstGeom prst="wedgeRoundRectCallout">
          <a:avLst>
            <a:gd name="adj1" fmla="val -61504"/>
            <a:gd name="adj2" fmla="val -8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テントの張数，野外炊飯の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（テントの宿泊数は４名程度とする。）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123825</xdr:colOff>
      <xdr:row>6</xdr:row>
      <xdr:rowOff>19050</xdr:rowOff>
    </xdr:from>
    <xdr:to>
      <xdr:col>13</xdr:col>
      <xdr:colOff>323850</xdr:colOff>
      <xdr:row>8</xdr:row>
      <xdr:rowOff>57150</xdr:rowOff>
    </xdr:to>
    <xdr:sp>
      <xdr:nvSpPr>
        <xdr:cNvPr id="4" name="AutoShape 11"/>
        <xdr:cNvSpPr>
          <a:spLocks/>
        </xdr:cNvSpPr>
      </xdr:nvSpPr>
      <xdr:spPr>
        <a:xfrm>
          <a:off x="2943225" y="1733550"/>
          <a:ext cx="1962150" cy="609600"/>
        </a:xfrm>
        <a:prstGeom prst="wedgeRoundRectCallout">
          <a:avLst>
            <a:gd name="adj1" fmla="val -61148"/>
            <a:gd name="adj2" fmla="val 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野外活動は，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</a:p>
      </xdr:txBody>
    </xdr:sp>
    <xdr:clientData/>
  </xdr:twoCellAnchor>
  <xdr:twoCellAnchor>
    <xdr:from>
      <xdr:col>26</xdr:col>
      <xdr:colOff>161925</xdr:colOff>
      <xdr:row>6</xdr:row>
      <xdr:rowOff>104775</xdr:rowOff>
    </xdr:from>
    <xdr:to>
      <xdr:col>30</xdr:col>
      <xdr:colOff>38100</xdr:colOff>
      <xdr:row>9</xdr:row>
      <xdr:rowOff>247650</xdr:rowOff>
    </xdr:to>
    <xdr:sp>
      <xdr:nvSpPr>
        <xdr:cNvPr id="5" name="AutoShape 11"/>
        <xdr:cNvSpPr>
          <a:spLocks/>
        </xdr:cNvSpPr>
      </xdr:nvSpPr>
      <xdr:spPr>
        <a:xfrm>
          <a:off x="9324975" y="1819275"/>
          <a:ext cx="1285875" cy="1000125"/>
        </a:xfrm>
        <a:prstGeom prst="wedgeRoundRectCallout">
          <a:avLst>
            <a:gd name="adj1" fmla="val -60527"/>
            <a:gd name="adj2" fmla="val -3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借用物（天体望遠鏡・スコープ・双眼鏡・星座早見表・</a:t>
          </a:r>
          <a:r>
            <a:rPr lang="en-US" cap="none" sz="1200" b="1" i="0" u="none" baseline="0">
              <a:solidFill>
                <a:srgbClr val="000000"/>
              </a:solidFill>
            </a:rPr>
            <a:t>DVD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）を明記する。</a:t>
          </a:r>
        </a:p>
      </xdr:txBody>
    </xdr:sp>
    <xdr:clientData/>
  </xdr:twoCellAnchor>
  <xdr:twoCellAnchor>
    <xdr:from>
      <xdr:col>4</xdr:col>
      <xdr:colOff>247650</xdr:colOff>
      <xdr:row>15</xdr:row>
      <xdr:rowOff>247650</xdr:rowOff>
    </xdr:from>
    <xdr:to>
      <xdr:col>11</xdr:col>
      <xdr:colOff>9525</xdr:colOff>
      <xdr:row>19</xdr:row>
      <xdr:rowOff>66675</xdr:rowOff>
    </xdr:to>
    <xdr:sp>
      <xdr:nvSpPr>
        <xdr:cNvPr id="6" name="AutoShape 11"/>
        <xdr:cNvSpPr>
          <a:spLocks/>
        </xdr:cNvSpPr>
      </xdr:nvSpPr>
      <xdr:spPr>
        <a:xfrm>
          <a:off x="1657350" y="4533900"/>
          <a:ext cx="2228850" cy="962025"/>
        </a:xfrm>
        <a:prstGeom prst="wedgeRoundRectCallout">
          <a:avLst>
            <a:gd name="adj1" fmla="val 11574"/>
            <a:gd name="adj2" fmla="val -108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ニュースポーツは具体的活動名及び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班数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を必ず明記</a:t>
          </a:r>
        </a:p>
      </xdr:txBody>
    </xdr:sp>
    <xdr:clientData/>
  </xdr:twoCellAnchor>
  <xdr:twoCellAnchor>
    <xdr:from>
      <xdr:col>15</xdr:col>
      <xdr:colOff>247650</xdr:colOff>
      <xdr:row>5</xdr:row>
      <xdr:rowOff>38100</xdr:rowOff>
    </xdr:from>
    <xdr:to>
      <xdr:col>21</xdr:col>
      <xdr:colOff>333375</xdr:colOff>
      <xdr:row>7</xdr:row>
      <xdr:rowOff>171450</xdr:rowOff>
    </xdr:to>
    <xdr:sp>
      <xdr:nvSpPr>
        <xdr:cNvPr id="7" name="AutoShape 11"/>
        <xdr:cNvSpPr>
          <a:spLocks/>
        </xdr:cNvSpPr>
      </xdr:nvSpPr>
      <xdr:spPr>
        <a:xfrm>
          <a:off x="5534025" y="1466850"/>
          <a:ext cx="2200275" cy="704850"/>
        </a:xfrm>
        <a:prstGeom prst="wedgeRoundRectCallout">
          <a:avLst>
            <a:gd name="adj1" fmla="val 25796"/>
            <a:gd name="adj2" fmla="val 62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キャンプファイヤーと，ともしびのつどいは事前にセンター職員とリハーサルがあります。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26"/>
  <sheetViews>
    <sheetView showZeros="0" zoomScaleSheetLayoutView="100" workbookViewId="0" topLeftCell="A1">
      <selection activeCell="A22" sqref="A22:AB25"/>
    </sheetView>
  </sheetViews>
  <sheetFormatPr defaultColWidth="4.625" defaultRowHeight="22.5" customHeight="1"/>
  <cols>
    <col min="1" max="16384" width="4.625" style="1" customWidth="1"/>
  </cols>
  <sheetData>
    <row r="1" spans="1:29" ht="22.5" customHeight="1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5" t="s">
        <v>3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</row>
    <row r="2" spans="1:29" ht="22.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8"/>
      <c r="M2" s="49"/>
      <c r="N2" s="49"/>
      <c r="O2" s="49"/>
      <c r="P2" s="49"/>
      <c r="Q2" s="49"/>
      <c r="R2" s="49"/>
      <c r="S2" s="49"/>
      <c r="T2" s="49"/>
      <c r="U2" s="49"/>
      <c r="V2" s="6" t="s">
        <v>32</v>
      </c>
      <c r="W2" s="49"/>
      <c r="X2" s="49"/>
      <c r="Y2" s="49"/>
      <c r="Z2" s="49"/>
      <c r="AA2" s="49"/>
      <c r="AB2" s="49"/>
      <c r="AC2" s="27" t="s">
        <v>33</v>
      </c>
    </row>
    <row r="3" spans="1:29" ht="22.5" customHeight="1">
      <c r="A3" s="50" t="s">
        <v>4</v>
      </c>
      <c r="B3" s="51"/>
      <c r="C3" s="51"/>
      <c r="D3" s="51"/>
      <c r="E3" s="52" t="s">
        <v>5</v>
      </c>
      <c r="F3" s="53" t="s">
        <v>6</v>
      </c>
      <c r="G3" s="53"/>
      <c r="H3" s="53"/>
      <c r="I3" s="53"/>
      <c r="J3" s="53"/>
      <c r="K3" s="53"/>
      <c r="L3" s="52" t="s">
        <v>7</v>
      </c>
      <c r="M3" s="53" t="s">
        <v>8</v>
      </c>
      <c r="N3" s="53"/>
      <c r="O3" s="53"/>
      <c r="P3" s="53"/>
      <c r="Q3" s="53"/>
      <c r="R3" s="53"/>
      <c r="S3" s="54" t="s">
        <v>9</v>
      </c>
      <c r="T3" s="55"/>
      <c r="U3" s="55"/>
      <c r="V3" s="56"/>
      <c r="W3" s="52" t="s">
        <v>10</v>
      </c>
      <c r="X3" s="53" t="s">
        <v>11</v>
      </c>
      <c r="Y3" s="53"/>
      <c r="Z3" s="53"/>
      <c r="AA3" s="53"/>
      <c r="AB3" s="53"/>
      <c r="AC3" s="57"/>
    </row>
    <row r="4" spans="1:29" ht="22.5" customHeight="1">
      <c r="A4" s="50" t="s">
        <v>12</v>
      </c>
      <c r="B4" s="51"/>
      <c r="C4" s="51" t="s">
        <v>13</v>
      </c>
      <c r="D4" s="51"/>
      <c r="E4" s="52"/>
      <c r="F4" s="58" t="s">
        <v>26</v>
      </c>
      <c r="G4" s="58"/>
      <c r="H4" s="58"/>
      <c r="I4" s="58"/>
      <c r="J4" s="58"/>
      <c r="K4" s="58"/>
      <c r="L4" s="52"/>
      <c r="M4" s="58" t="s">
        <v>27</v>
      </c>
      <c r="N4" s="58"/>
      <c r="O4" s="58"/>
      <c r="P4" s="58"/>
      <c r="Q4" s="58"/>
      <c r="R4" s="58"/>
      <c r="S4" s="59" t="s">
        <v>28</v>
      </c>
      <c r="T4" s="60"/>
      <c r="U4" s="60"/>
      <c r="V4" s="61"/>
      <c r="W4" s="52"/>
      <c r="X4" s="58" t="s">
        <v>29</v>
      </c>
      <c r="Y4" s="58"/>
      <c r="Z4" s="58"/>
      <c r="AA4" s="58"/>
      <c r="AB4" s="58"/>
      <c r="AC4" s="62"/>
    </row>
    <row r="5" spans="1:29" ht="22.5" customHeight="1">
      <c r="A5" s="63" t="s">
        <v>14</v>
      </c>
      <c r="B5" s="21"/>
      <c r="C5" s="66" t="s">
        <v>15</v>
      </c>
      <c r="D5" s="61"/>
      <c r="E5" s="67"/>
      <c r="F5" s="72"/>
      <c r="G5" s="73"/>
      <c r="H5" s="73"/>
      <c r="I5" s="73"/>
      <c r="J5" s="73"/>
      <c r="K5" s="74"/>
      <c r="L5" s="70"/>
      <c r="M5" s="72"/>
      <c r="N5" s="73"/>
      <c r="O5" s="73"/>
      <c r="P5" s="73"/>
      <c r="Q5" s="73"/>
      <c r="R5" s="74"/>
      <c r="S5" s="75"/>
      <c r="T5" s="76"/>
      <c r="U5" s="76"/>
      <c r="V5" s="77"/>
      <c r="W5" s="78"/>
      <c r="X5" s="72"/>
      <c r="Y5" s="73"/>
      <c r="Z5" s="73"/>
      <c r="AA5" s="73"/>
      <c r="AB5" s="73"/>
      <c r="AC5" s="80"/>
    </row>
    <row r="6" spans="1:29" ht="22.5" customHeight="1">
      <c r="A6" s="64"/>
      <c r="B6" s="2" t="s">
        <v>1</v>
      </c>
      <c r="C6" s="59"/>
      <c r="D6" s="61"/>
      <c r="E6" s="68"/>
      <c r="F6" s="72"/>
      <c r="G6" s="73"/>
      <c r="H6" s="73"/>
      <c r="I6" s="73"/>
      <c r="J6" s="73"/>
      <c r="K6" s="74"/>
      <c r="L6" s="71"/>
      <c r="M6" s="72"/>
      <c r="N6" s="73"/>
      <c r="O6" s="73"/>
      <c r="P6" s="73"/>
      <c r="Q6" s="73"/>
      <c r="R6" s="74"/>
      <c r="S6" s="75"/>
      <c r="T6" s="76"/>
      <c r="U6" s="76"/>
      <c r="V6" s="77"/>
      <c r="W6" s="79"/>
      <c r="X6" s="72"/>
      <c r="Y6" s="73"/>
      <c r="Z6" s="73"/>
      <c r="AA6" s="73"/>
      <c r="AB6" s="73"/>
      <c r="AC6" s="80"/>
    </row>
    <row r="7" spans="1:29" ht="22.5" customHeight="1">
      <c r="A7" s="64"/>
      <c r="B7" s="21"/>
      <c r="C7" s="66" t="s">
        <v>16</v>
      </c>
      <c r="D7" s="61"/>
      <c r="E7" s="68"/>
      <c r="F7" s="72"/>
      <c r="G7" s="73"/>
      <c r="H7" s="73"/>
      <c r="I7" s="73"/>
      <c r="J7" s="73"/>
      <c r="K7" s="74"/>
      <c r="L7" s="8"/>
      <c r="M7" s="72"/>
      <c r="N7" s="73"/>
      <c r="O7" s="73"/>
      <c r="P7" s="73"/>
      <c r="Q7" s="73"/>
      <c r="R7" s="74"/>
      <c r="S7" s="75"/>
      <c r="T7" s="76"/>
      <c r="U7" s="76"/>
      <c r="V7" s="77"/>
      <c r="W7" s="8"/>
      <c r="X7" s="72"/>
      <c r="Y7" s="73"/>
      <c r="Z7" s="73"/>
      <c r="AA7" s="73"/>
      <c r="AB7" s="73"/>
      <c r="AC7" s="80"/>
    </row>
    <row r="8" spans="1:29" ht="22.5" customHeight="1">
      <c r="A8" s="65"/>
      <c r="B8" s="4" t="s">
        <v>2</v>
      </c>
      <c r="C8" s="59"/>
      <c r="D8" s="61"/>
      <c r="E8" s="69"/>
      <c r="F8" s="72"/>
      <c r="G8" s="73"/>
      <c r="H8" s="73"/>
      <c r="I8" s="73"/>
      <c r="J8" s="73"/>
      <c r="K8" s="74"/>
      <c r="L8" s="3" t="s">
        <v>0</v>
      </c>
      <c r="M8" s="72"/>
      <c r="N8" s="73"/>
      <c r="O8" s="73"/>
      <c r="P8" s="73"/>
      <c r="Q8" s="73"/>
      <c r="R8" s="74"/>
      <c r="S8" s="75"/>
      <c r="T8" s="76"/>
      <c r="U8" s="76"/>
      <c r="V8" s="77"/>
      <c r="W8" s="3" t="s">
        <v>0</v>
      </c>
      <c r="X8" s="72"/>
      <c r="Y8" s="73"/>
      <c r="Z8" s="73"/>
      <c r="AA8" s="73"/>
      <c r="AB8" s="73"/>
      <c r="AC8" s="80"/>
    </row>
    <row r="9" spans="1:29" ht="22.5" customHeight="1">
      <c r="A9" s="63" t="s">
        <v>51</v>
      </c>
      <c r="B9" s="21"/>
      <c r="C9" s="66" t="s">
        <v>15</v>
      </c>
      <c r="D9" s="61"/>
      <c r="E9" s="78"/>
      <c r="F9" s="72"/>
      <c r="G9" s="73"/>
      <c r="H9" s="73"/>
      <c r="I9" s="73"/>
      <c r="J9" s="73"/>
      <c r="K9" s="74"/>
      <c r="L9" s="78"/>
      <c r="M9" s="72"/>
      <c r="N9" s="73"/>
      <c r="O9" s="73"/>
      <c r="P9" s="73"/>
      <c r="Q9" s="73"/>
      <c r="R9" s="74"/>
      <c r="S9" s="75"/>
      <c r="T9" s="76"/>
      <c r="U9" s="76"/>
      <c r="V9" s="77"/>
      <c r="W9" s="78"/>
      <c r="X9" s="72"/>
      <c r="Y9" s="73"/>
      <c r="Z9" s="73"/>
      <c r="AA9" s="73"/>
      <c r="AB9" s="73"/>
      <c r="AC9" s="80"/>
    </row>
    <row r="10" spans="1:29" ht="22.5" customHeight="1">
      <c r="A10" s="64"/>
      <c r="B10" s="2" t="s">
        <v>1</v>
      </c>
      <c r="C10" s="59"/>
      <c r="D10" s="61"/>
      <c r="E10" s="79"/>
      <c r="F10" s="72"/>
      <c r="G10" s="73"/>
      <c r="H10" s="73"/>
      <c r="I10" s="73"/>
      <c r="J10" s="73"/>
      <c r="K10" s="74"/>
      <c r="L10" s="79"/>
      <c r="M10" s="72"/>
      <c r="N10" s="73"/>
      <c r="O10" s="73"/>
      <c r="P10" s="73"/>
      <c r="Q10" s="73"/>
      <c r="R10" s="74"/>
      <c r="S10" s="75"/>
      <c r="T10" s="76"/>
      <c r="U10" s="76"/>
      <c r="V10" s="77"/>
      <c r="W10" s="79"/>
      <c r="X10" s="72"/>
      <c r="Y10" s="73"/>
      <c r="Z10" s="73"/>
      <c r="AA10" s="73"/>
      <c r="AB10" s="73"/>
      <c r="AC10" s="80"/>
    </row>
    <row r="11" spans="1:29" ht="22.5" customHeight="1">
      <c r="A11" s="64"/>
      <c r="B11" s="21"/>
      <c r="C11" s="66" t="s">
        <v>16</v>
      </c>
      <c r="D11" s="61"/>
      <c r="E11" s="8"/>
      <c r="F11" s="72"/>
      <c r="G11" s="73"/>
      <c r="H11" s="73"/>
      <c r="I11" s="73"/>
      <c r="J11" s="73"/>
      <c r="K11" s="74"/>
      <c r="L11" s="22"/>
      <c r="M11" s="72"/>
      <c r="N11" s="73"/>
      <c r="O11" s="73"/>
      <c r="P11" s="73"/>
      <c r="Q11" s="73"/>
      <c r="R11" s="74"/>
      <c r="S11" s="75"/>
      <c r="T11" s="76"/>
      <c r="U11" s="76"/>
      <c r="V11" s="77"/>
      <c r="W11" s="23"/>
      <c r="X11" s="72"/>
      <c r="Y11" s="73"/>
      <c r="Z11" s="73"/>
      <c r="AA11" s="73"/>
      <c r="AB11" s="73"/>
      <c r="AC11" s="80"/>
    </row>
    <row r="12" spans="1:29" ht="22.5" customHeight="1">
      <c r="A12" s="65"/>
      <c r="B12" s="4" t="s">
        <v>2</v>
      </c>
      <c r="C12" s="59"/>
      <c r="D12" s="61"/>
      <c r="E12" s="3">
        <f>IF(E9=0,"","食")</f>
      </c>
      <c r="F12" s="72"/>
      <c r="G12" s="73"/>
      <c r="H12" s="73"/>
      <c r="I12" s="73"/>
      <c r="J12" s="73"/>
      <c r="K12" s="74"/>
      <c r="L12" s="3" t="s">
        <v>0</v>
      </c>
      <c r="M12" s="72"/>
      <c r="N12" s="73"/>
      <c r="O12" s="73"/>
      <c r="P12" s="73"/>
      <c r="Q12" s="73"/>
      <c r="R12" s="74"/>
      <c r="S12" s="75"/>
      <c r="T12" s="76"/>
      <c r="U12" s="76"/>
      <c r="V12" s="77"/>
      <c r="W12" s="3" t="s">
        <v>0</v>
      </c>
      <c r="X12" s="72"/>
      <c r="Y12" s="73"/>
      <c r="Z12" s="73"/>
      <c r="AA12" s="73"/>
      <c r="AB12" s="73"/>
      <c r="AC12" s="80"/>
    </row>
    <row r="13" spans="1:29" ht="22.5" customHeight="1">
      <c r="A13" s="63" t="s">
        <v>52</v>
      </c>
      <c r="B13" s="21"/>
      <c r="C13" s="66" t="s">
        <v>15</v>
      </c>
      <c r="D13" s="61"/>
      <c r="E13" s="78"/>
      <c r="F13" s="72"/>
      <c r="G13" s="73"/>
      <c r="H13" s="73"/>
      <c r="I13" s="73"/>
      <c r="J13" s="73"/>
      <c r="K13" s="74"/>
      <c r="L13" s="78"/>
      <c r="M13" s="72"/>
      <c r="N13" s="73"/>
      <c r="O13" s="73"/>
      <c r="P13" s="73"/>
      <c r="Q13" s="73"/>
      <c r="R13" s="74"/>
      <c r="S13" s="75"/>
      <c r="T13" s="76"/>
      <c r="U13" s="76"/>
      <c r="V13" s="77"/>
      <c r="W13" s="81"/>
      <c r="X13" s="72"/>
      <c r="Y13" s="73"/>
      <c r="Z13" s="73"/>
      <c r="AA13" s="73"/>
      <c r="AB13" s="73"/>
      <c r="AC13" s="80"/>
    </row>
    <row r="14" spans="1:29" ht="22.5" customHeight="1">
      <c r="A14" s="64"/>
      <c r="B14" s="2" t="s">
        <v>1</v>
      </c>
      <c r="C14" s="59"/>
      <c r="D14" s="61"/>
      <c r="E14" s="79"/>
      <c r="F14" s="72"/>
      <c r="G14" s="73"/>
      <c r="H14" s="73"/>
      <c r="I14" s="73"/>
      <c r="J14" s="73"/>
      <c r="K14" s="74"/>
      <c r="L14" s="79"/>
      <c r="M14" s="72"/>
      <c r="N14" s="73"/>
      <c r="O14" s="73"/>
      <c r="P14" s="73"/>
      <c r="Q14" s="73"/>
      <c r="R14" s="74"/>
      <c r="S14" s="75"/>
      <c r="T14" s="76"/>
      <c r="U14" s="76"/>
      <c r="V14" s="77"/>
      <c r="W14" s="82"/>
      <c r="X14" s="72"/>
      <c r="Y14" s="73"/>
      <c r="Z14" s="73"/>
      <c r="AA14" s="73"/>
      <c r="AB14" s="73"/>
      <c r="AC14" s="80"/>
    </row>
    <row r="15" spans="1:29" ht="22.5" customHeight="1">
      <c r="A15" s="64"/>
      <c r="B15" s="21"/>
      <c r="C15" s="66" t="s">
        <v>16</v>
      </c>
      <c r="D15" s="61"/>
      <c r="E15" s="23"/>
      <c r="F15" s="72"/>
      <c r="G15" s="73"/>
      <c r="H15" s="73"/>
      <c r="I15" s="73"/>
      <c r="J15" s="73"/>
      <c r="K15" s="74"/>
      <c r="L15" s="24"/>
      <c r="M15" s="72"/>
      <c r="N15" s="73"/>
      <c r="O15" s="73"/>
      <c r="P15" s="73"/>
      <c r="Q15" s="73"/>
      <c r="R15" s="74"/>
      <c r="S15" s="75"/>
      <c r="T15" s="76"/>
      <c r="U15" s="76"/>
      <c r="V15" s="77"/>
      <c r="W15" s="8"/>
      <c r="X15" s="72"/>
      <c r="Y15" s="73"/>
      <c r="Z15" s="73"/>
      <c r="AA15" s="73"/>
      <c r="AB15" s="73"/>
      <c r="AC15" s="80"/>
    </row>
    <row r="16" spans="1:29" ht="22.5" customHeight="1">
      <c r="A16" s="65"/>
      <c r="B16" s="4" t="s">
        <v>2</v>
      </c>
      <c r="C16" s="59"/>
      <c r="D16" s="61"/>
      <c r="E16" s="3">
        <f>IF(E13=0,"","食")</f>
      </c>
      <c r="F16" s="72"/>
      <c r="G16" s="73"/>
      <c r="H16" s="73"/>
      <c r="I16" s="73"/>
      <c r="J16" s="73"/>
      <c r="K16" s="74"/>
      <c r="L16" s="3" t="s">
        <v>0</v>
      </c>
      <c r="M16" s="72"/>
      <c r="N16" s="73"/>
      <c r="O16" s="73"/>
      <c r="P16" s="73"/>
      <c r="Q16" s="73"/>
      <c r="R16" s="74"/>
      <c r="S16" s="75"/>
      <c r="T16" s="76"/>
      <c r="U16" s="76"/>
      <c r="V16" s="77"/>
      <c r="W16" s="3" t="s">
        <v>0</v>
      </c>
      <c r="X16" s="72"/>
      <c r="Y16" s="73"/>
      <c r="Z16" s="73"/>
      <c r="AA16" s="73"/>
      <c r="AB16" s="73"/>
      <c r="AC16" s="80"/>
    </row>
    <row r="17" spans="1:29" ht="22.5" customHeight="1">
      <c r="A17" s="63" t="s">
        <v>53</v>
      </c>
      <c r="B17" s="7"/>
      <c r="C17" s="66" t="s">
        <v>15</v>
      </c>
      <c r="D17" s="61"/>
      <c r="E17" s="81"/>
      <c r="F17" s="72"/>
      <c r="G17" s="73"/>
      <c r="H17" s="73"/>
      <c r="I17" s="73"/>
      <c r="J17" s="73"/>
      <c r="K17" s="74"/>
      <c r="L17" s="81"/>
      <c r="M17" s="72"/>
      <c r="N17" s="73"/>
      <c r="O17" s="73"/>
      <c r="P17" s="73"/>
      <c r="Q17" s="73"/>
      <c r="R17" s="74"/>
      <c r="S17" s="75"/>
      <c r="T17" s="76"/>
      <c r="U17" s="76"/>
      <c r="V17" s="77"/>
      <c r="W17" s="81"/>
      <c r="X17" s="72"/>
      <c r="Y17" s="73"/>
      <c r="Z17" s="73"/>
      <c r="AA17" s="73"/>
      <c r="AB17" s="73"/>
      <c r="AC17" s="80"/>
    </row>
    <row r="18" spans="1:29" ht="22.5" customHeight="1">
      <c r="A18" s="64"/>
      <c r="B18" s="2" t="s">
        <v>37</v>
      </c>
      <c r="C18" s="59"/>
      <c r="D18" s="61"/>
      <c r="E18" s="82"/>
      <c r="F18" s="72"/>
      <c r="G18" s="73"/>
      <c r="H18" s="73"/>
      <c r="I18" s="73"/>
      <c r="J18" s="73"/>
      <c r="K18" s="74"/>
      <c r="L18" s="82"/>
      <c r="M18" s="72"/>
      <c r="N18" s="73"/>
      <c r="O18" s="73"/>
      <c r="P18" s="73"/>
      <c r="Q18" s="73"/>
      <c r="R18" s="74"/>
      <c r="S18" s="75"/>
      <c r="T18" s="76"/>
      <c r="U18" s="76"/>
      <c r="V18" s="77"/>
      <c r="W18" s="82"/>
      <c r="X18" s="72"/>
      <c r="Y18" s="73"/>
      <c r="Z18" s="73"/>
      <c r="AA18" s="73"/>
      <c r="AB18" s="73"/>
      <c r="AC18" s="80"/>
    </row>
    <row r="19" spans="1:29" ht="22.5" customHeight="1">
      <c r="A19" s="64"/>
      <c r="B19" s="7"/>
      <c r="C19" s="66" t="s">
        <v>16</v>
      </c>
      <c r="D19" s="61"/>
      <c r="E19" s="8"/>
      <c r="F19" s="72"/>
      <c r="G19" s="73"/>
      <c r="H19" s="73"/>
      <c r="I19" s="73"/>
      <c r="J19" s="73"/>
      <c r="K19" s="74"/>
      <c r="L19" s="8"/>
      <c r="M19" s="72"/>
      <c r="N19" s="73"/>
      <c r="O19" s="73"/>
      <c r="P19" s="73"/>
      <c r="Q19" s="73"/>
      <c r="R19" s="74"/>
      <c r="S19" s="75"/>
      <c r="T19" s="76"/>
      <c r="U19" s="76"/>
      <c r="V19" s="77"/>
      <c r="W19" s="8"/>
      <c r="X19" s="72"/>
      <c r="Y19" s="73"/>
      <c r="Z19" s="73"/>
      <c r="AA19" s="73"/>
      <c r="AB19" s="73"/>
      <c r="AC19" s="80"/>
    </row>
    <row r="20" spans="1:29" ht="22.5" customHeight="1">
      <c r="A20" s="65"/>
      <c r="B20" s="4" t="s">
        <v>2</v>
      </c>
      <c r="C20" s="59"/>
      <c r="D20" s="61"/>
      <c r="E20" s="3">
        <f>IF(E17=0,"","食")</f>
      </c>
      <c r="F20" s="72"/>
      <c r="G20" s="73"/>
      <c r="H20" s="73"/>
      <c r="I20" s="73"/>
      <c r="J20" s="73"/>
      <c r="K20" s="74"/>
      <c r="L20" s="3" t="s">
        <v>0</v>
      </c>
      <c r="M20" s="72"/>
      <c r="N20" s="73"/>
      <c r="O20" s="73"/>
      <c r="P20" s="73"/>
      <c r="Q20" s="73"/>
      <c r="R20" s="74"/>
      <c r="S20" s="75"/>
      <c r="T20" s="76"/>
      <c r="U20" s="76"/>
      <c r="V20" s="77"/>
      <c r="W20" s="3" t="s">
        <v>0</v>
      </c>
      <c r="X20" s="72"/>
      <c r="Y20" s="73"/>
      <c r="Z20" s="73"/>
      <c r="AA20" s="73"/>
      <c r="AB20" s="73"/>
      <c r="AC20" s="80"/>
    </row>
    <row r="21" spans="1:29" ht="6" customHeight="1">
      <c r="A21" s="2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29"/>
    </row>
    <row r="22" spans="1:29" ht="18" customHeight="1">
      <c r="A22" s="30" t="s">
        <v>35</v>
      </c>
      <c r="B22" s="25" t="s">
        <v>44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3" t="s">
        <v>17</v>
      </c>
      <c r="Z22" s="83"/>
      <c r="AA22" s="83"/>
      <c r="AB22" s="83"/>
      <c r="AC22" s="31"/>
    </row>
    <row r="23" spans="1:29" ht="17.25" customHeight="1">
      <c r="A23" s="32"/>
      <c r="B23" s="10" t="s">
        <v>58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84" t="s">
        <v>56</v>
      </c>
      <c r="AB23" s="85"/>
      <c r="AC23" s="31"/>
    </row>
    <row r="24" spans="1:29" ht="17.25" customHeight="1">
      <c r="A24" s="32"/>
      <c r="B24" s="10" t="s">
        <v>57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2"/>
      <c r="W24" s="11"/>
      <c r="X24" s="11"/>
      <c r="Y24" s="13"/>
      <c r="Z24" s="10"/>
      <c r="AA24" s="86"/>
      <c r="AB24" s="87"/>
      <c r="AC24" s="31"/>
    </row>
    <row r="25" spans="1:29" ht="17.25" customHeight="1">
      <c r="A25" s="38" t="s">
        <v>59</v>
      </c>
      <c r="B25" s="37" t="s">
        <v>60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0"/>
      <c r="P25" s="11"/>
      <c r="Q25" s="11"/>
      <c r="R25" s="11"/>
      <c r="S25" s="11"/>
      <c r="T25" s="11"/>
      <c r="U25" s="11"/>
      <c r="V25" s="12"/>
      <c r="W25" s="11"/>
      <c r="X25" s="11"/>
      <c r="Y25" s="13"/>
      <c r="Z25" s="10"/>
      <c r="AA25" s="88"/>
      <c r="AB25" s="89"/>
      <c r="AC25" s="31"/>
    </row>
    <row r="26" spans="1:29" ht="19.5" customHeight="1" thickBo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</row>
  </sheetData>
  <sheetProtection/>
  <mergeCells count="108">
    <mergeCell ref="Y22:AB22"/>
    <mergeCell ref="AA23:AB25"/>
    <mergeCell ref="S19:V19"/>
    <mergeCell ref="F20:K20"/>
    <mergeCell ref="M20:R20"/>
    <mergeCell ref="S20:V20"/>
    <mergeCell ref="X20:AC20"/>
    <mergeCell ref="F19:K19"/>
    <mergeCell ref="M19:R19"/>
    <mergeCell ref="X19:AC19"/>
    <mergeCell ref="S17:V17"/>
    <mergeCell ref="W17:W18"/>
    <mergeCell ref="F18:K18"/>
    <mergeCell ref="M18:R18"/>
    <mergeCell ref="S18:V18"/>
    <mergeCell ref="X18:AC18"/>
    <mergeCell ref="M17:R17"/>
    <mergeCell ref="X17:AC17"/>
    <mergeCell ref="A17:A20"/>
    <mergeCell ref="C17:D18"/>
    <mergeCell ref="E17:E18"/>
    <mergeCell ref="L17:L18"/>
    <mergeCell ref="C19:D20"/>
    <mergeCell ref="F17:K17"/>
    <mergeCell ref="S15:V15"/>
    <mergeCell ref="F16:K16"/>
    <mergeCell ref="M16:R16"/>
    <mergeCell ref="S16:V16"/>
    <mergeCell ref="X16:AC16"/>
    <mergeCell ref="F15:K15"/>
    <mergeCell ref="M15:R15"/>
    <mergeCell ref="X15:AC15"/>
    <mergeCell ref="S13:V13"/>
    <mergeCell ref="W13:W14"/>
    <mergeCell ref="F14:K14"/>
    <mergeCell ref="M14:R14"/>
    <mergeCell ref="S14:V14"/>
    <mergeCell ref="X14:AC14"/>
    <mergeCell ref="M13:R13"/>
    <mergeCell ref="X13:AC13"/>
    <mergeCell ref="A13:A16"/>
    <mergeCell ref="C13:D14"/>
    <mergeCell ref="E13:E14"/>
    <mergeCell ref="L13:L14"/>
    <mergeCell ref="C15:D16"/>
    <mergeCell ref="F13:K13"/>
    <mergeCell ref="S11:V11"/>
    <mergeCell ref="F12:K12"/>
    <mergeCell ref="M12:R12"/>
    <mergeCell ref="S12:V12"/>
    <mergeCell ref="X12:AC12"/>
    <mergeCell ref="F11:K11"/>
    <mergeCell ref="M11:R11"/>
    <mergeCell ref="X11:AC11"/>
    <mergeCell ref="S9:V9"/>
    <mergeCell ref="W9:W10"/>
    <mergeCell ref="F10:K10"/>
    <mergeCell ref="X10:AC10"/>
    <mergeCell ref="M9:R9"/>
    <mergeCell ref="M10:R10"/>
    <mergeCell ref="S10:V10"/>
    <mergeCell ref="X9:AC9"/>
    <mergeCell ref="A9:A12"/>
    <mergeCell ref="C9:D10"/>
    <mergeCell ref="E9:E10"/>
    <mergeCell ref="L9:L10"/>
    <mergeCell ref="C11:D12"/>
    <mergeCell ref="F9:K9"/>
    <mergeCell ref="S7:V7"/>
    <mergeCell ref="F8:K8"/>
    <mergeCell ref="M8:R8"/>
    <mergeCell ref="S8:V8"/>
    <mergeCell ref="X8:AC8"/>
    <mergeCell ref="F7:K7"/>
    <mergeCell ref="M7:R7"/>
    <mergeCell ref="X7:AC7"/>
    <mergeCell ref="S5:V5"/>
    <mergeCell ref="W5:W6"/>
    <mergeCell ref="F6:K6"/>
    <mergeCell ref="M6:R6"/>
    <mergeCell ref="S6:V6"/>
    <mergeCell ref="X6:AC6"/>
    <mergeCell ref="M5:R5"/>
    <mergeCell ref="X5:AC5"/>
    <mergeCell ref="A5:A8"/>
    <mergeCell ref="C5:D6"/>
    <mergeCell ref="E5:E8"/>
    <mergeCell ref="L5:L6"/>
    <mergeCell ref="C7:D8"/>
    <mergeCell ref="F5:K5"/>
    <mergeCell ref="W3:W4"/>
    <mergeCell ref="X3:AC3"/>
    <mergeCell ref="A4:B4"/>
    <mergeCell ref="C4:D4"/>
    <mergeCell ref="F4:K4"/>
    <mergeCell ref="M4:R4"/>
    <mergeCell ref="S4:V4"/>
    <mergeCell ref="X4:AC4"/>
    <mergeCell ref="A1:K2"/>
    <mergeCell ref="L1:AC1"/>
    <mergeCell ref="L2:U2"/>
    <mergeCell ref="W2:AB2"/>
    <mergeCell ref="A3:D3"/>
    <mergeCell ref="E3:E4"/>
    <mergeCell ref="F3:K3"/>
    <mergeCell ref="L3:L4"/>
    <mergeCell ref="M3:R3"/>
    <mergeCell ref="S3:V3"/>
  </mergeCells>
  <printOptions horizontalCentered="1" vertic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98" r:id="rId1"/>
  <headerFooter alignWithMargins="0">
    <oddHeader>&amp;L別紙様式２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6"/>
  <sheetViews>
    <sheetView showZeros="0" tabSelected="1" zoomScaleSheetLayoutView="100" workbookViewId="0" topLeftCell="A1">
      <selection activeCell="M11" sqref="M11:R11"/>
    </sheetView>
  </sheetViews>
  <sheetFormatPr defaultColWidth="4.625" defaultRowHeight="22.5" customHeight="1"/>
  <cols>
    <col min="1" max="16384" width="4.625" style="1" customWidth="1"/>
  </cols>
  <sheetData>
    <row r="1" spans="1:29" ht="22.5" customHeight="1">
      <c r="A1" s="90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94" t="s">
        <v>3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6"/>
    </row>
    <row r="2" spans="1:29" ht="22.5" customHeight="1">
      <c r="A2" s="93"/>
      <c r="B2" s="43"/>
      <c r="C2" s="43"/>
      <c r="D2" s="43"/>
      <c r="E2" s="43"/>
      <c r="F2" s="43"/>
      <c r="G2" s="43"/>
      <c r="H2" s="43"/>
      <c r="I2" s="43"/>
      <c r="J2" s="43"/>
      <c r="K2" s="44"/>
      <c r="L2" s="97" t="s">
        <v>40</v>
      </c>
      <c r="M2" s="98"/>
      <c r="N2" s="98"/>
      <c r="O2" s="98"/>
      <c r="P2" s="98"/>
      <c r="Q2" s="98"/>
      <c r="R2" s="98"/>
      <c r="S2" s="98"/>
      <c r="T2" s="98"/>
      <c r="U2" s="98"/>
      <c r="V2" s="6" t="s">
        <v>32</v>
      </c>
      <c r="W2" s="49" t="s">
        <v>18</v>
      </c>
      <c r="X2" s="49"/>
      <c r="Y2" s="49"/>
      <c r="Z2" s="49"/>
      <c r="AA2" s="49"/>
      <c r="AB2" s="49"/>
      <c r="AC2" s="14" t="s">
        <v>33</v>
      </c>
    </row>
    <row r="3" spans="1:29" ht="22.5" customHeight="1">
      <c r="A3" s="99" t="s">
        <v>4</v>
      </c>
      <c r="B3" s="51"/>
      <c r="C3" s="51"/>
      <c r="D3" s="51"/>
      <c r="E3" s="52" t="s">
        <v>5</v>
      </c>
      <c r="F3" s="53" t="s">
        <v>6</v>
      </c>
      <c r="G3" s="53"/>
      <c r="H3" s="53"/>
      <c r="I3" s="53"/>
      <c r="J3" s="53"/>
      <c r="K3" s="53"/>
      <c r="L3" s="52" t="s">
        <v>7</v>
      </c>
      <c r="M3" s="53" t="s">
        <v>8</v>
      </c>
      <c r="N3" s="53"/>
      <c r="O3" s="53"/>
      <c r="P3" s="53"/>
      <c r="Q3" s="53"/>
      <c r="R3" s="53"/>
      <c r="S3" s="54" t="s">
        <v>9</v>
      </c>
      <c r="T3" s="55"/>
      <c r="U3" s="55"/>
      <c r="V3" s="56"/>
      <c r="W3" s="52" t="s">
        <v>10</v>
      </c>
      <c r="X3" s="53" t="s">
        <v>11</v>
      </c>
      <c r="Y3" s="53"/>
      <c r="Z3" s="53"/>
      <c r="AA3" s="53"/>
      <c r="AB3" s="53"/>
      <c r="AC3" s="100"/>
    </row>
    <row r="4" spans="1:29" ht="22.5" customHeight="1">
      <c r="A4" s="99" t="s">
        <v>12</v>
      </c>
      <c r="B4" s="51"/>
      <c r="C4" s="51" t="s">
        <v>13</v>
      </c>
      <c r="D4" s="51"/>
      <c r="E4" s="52"/>
      <c r="F4" s="58" t="s">
        <v>26</v>
      </c>
      <c r="G4" s="58"/>
      <c r="H4" s="58"/>
      <c r="I4" s="58"/>
      <c r="J4" s="58"/>
      <c r="K4" s="58"/>
      <c r="L4" s="52"/>
      <c r="M4" s="58" t="s">
        <v>27</v>
      </c>
      <c r="N4" s="58"/>
      <c r="O4" s="58"/>
      <c r="P4" s="58"/>
      <c r="Q4" s="58"/>
      <c r="R4" s="58"/>
      <c r="S4" s="59" t="s">
        <v>28</v>
      </c>
      <c r="T4" s="60"/>
      <c r="U4" s="60"/>
      <c r="V4" s="61"/>
      <c r="W4" s="52"/>
      <c r="X4" s="58" t="s">
        <v>29</v>
      </c>
      <c r="Y4" s="58"/>
      <c r="Z4" s="58"/>
      <c r="AA4" s="58"/>
      <c r="AB4" s="58"/>
      <c r="AC4" s="101"/>
    </row>
    <row r="5" spans="1:29" ht="22.5" customHeight="1">
      <c r="A5" s="102" t="s">
        <v>14</v>
      </c>
      <c r="B5" s="21">
        <v>9</v>
      </c>
      <c r="C5" s="66" t="s">
        <v>15</v>
      </c>
      <c r="D5" s="61"/>
      <c r="E5" s="67"/>
      <c r="F5" s="105" t="s">
        <v>41</v>
      </c>
      <c r="G5" s="106"/>
      <c r="H5" s="106"/>
      <c r="I5" s="106"/>
      <c r="J5" s="106"/>
      <c r="K5" s="107"/>
      <c r="L5" s="70" t="s">
        <v>24</v>
      </c>
      <c r="M5" s="105" t="s">
        <v>19</v>
      </c>
      <c r="N5" s="106"/>
      <c r="O5" s="106"/>
      <c r="P5" s="106"/>
      <c r="Q5" s="106"/>
      <c r="R5" s="107"/>
      <c r="S5" s="110"/>
      <c r="T5" s="111"/>
      <c r="U5" s="111"/>
      <c r="V5" s="112"/>
      <c r="W5" s="78">
        <v>48</v>
      </c>
      <c r="X5" s="113" t="s">
        <v>21</v>
      </c>
      <c r="Y5" s="114"/>
      <c r="Z5" s="114"/>
      <c r="AA5" s="114"/>
      <c r="AB5" s="114"/>
      <c r="AC5" s="122"/>
    </row>
    <row r="6" spans="1:29" ht="22.5" customHeight="1">
      <c r="A6" s="103"/>
      <c r="B6" s="2" t="s">
        <v>1</v>
      </c>
      <c r="C6" s="59"/>
      <c r="D6" s="61"/>
      <c r="E6" s="68"/>
      <c r="F6" s="113"/>
      <c r="G6" s="114"/>
      <c r="H6" s="114"/>
      <c r="I6" s="114"/>
      <c r="J6" s="114"/>
      <c r="K6" s="115"/>
      <c r="L6" s="71"/>
      <c r="M6" s="113" t="s">
        <v>36</v>
      </c>
      <c r="N6" s="114"/>
      <c r="O6" s="114"/>
      <c r="P6" s="114"/>
      <c r="Q6" s="114"/>
      <c r="R6" s="115"/>
      <c r="S6" s="110"/>
      <c r="T6" s="111"/>
      <c r="U6" s="111"/>
      <c r="V6" s="112"/>
      <c r="W6" s="79"/>
      <c r="X6" s="108"/>
      <c r="Y6" s="108"/>
      <c r="Z6" s="108"/>
      <c r="AA6" s="108"/>
      <c r="AB6" s="108"/>
      <c r="AC6" s="109"/>
    </row>
    <row r="7" spans="1:29" ht="22.5" customHeight="1">
      <c r="A7" s="103"/>
      <c r="B7" s="21">
        <v>18</v>
      </c>
      <c r="C7" s="66" t="s">
        <v>16</v>
      </c>
      <c r="D7" s="61"/>
      <c r="E7" s="68"/>
      <c r="F7" s="132" t="s">
        <v>42</v>
      </c>
      <c r="G7" s="133"/>
      <c r="H7" s="133"/>
      <c r="I7" s="133"/>
      <c r="J7" s="133"/>
      <c r="K7" s="134"/>
      <c r="L7" s="8"/>
      <c r="M7" s="26"/>
      <c r="N7" s="105" t="s">
        <v>25</v>
      </c>
      <c r="O7" s="106"/>
      <c r="P7" s="106"/>
      <c r="Q7" s="106"/>
      <c r="R7" s="107"/>
      <c r="S7" s="110"/>
      <c r="T7" s="111"/>
      <c r="U7" s="111"/>
      <c r="V7" s="112"/>
      <c r="W7" s="8"/>
      <c r="X7" s="113" t="s">
        <v>48</v>
      </c>
      <c r="Y7" s="114"/>
      <c r="Z7" s="114"/>
      <c r="AA7" s="114"/>
      <c r="AB7" s="114"/>
      <c r="AC7" s="122"/>
    </row>
    <row r="8" spans="1:29" ht="22.5" customHeight="1">
      <c r="A8" s="104"/>
      <c r="B8" s="4" t="s">
        <v>2</v>
      </c>
      <c r="C8" s="59"/>
      <c r="D8" s="61"/>
      <c r="E8" s="69"/>
      <c r="F8" s="113"/>
      <c r="G8" s="114"/>
      <c r="H8" s="114"/>
      <c r="I8" s="114"/>
      <c r="J8" s="114"/>
      <c r="K8" s="115"/>
      <c r="L8" s="3" t="str">
        <f>IF(L5=0,"","食")</f>
        <v>食</v>
      </c>
      <c r="M8" s="113"/>
      <c r="N8" s="114"/>
      <c r="O8" s="114"/>
      <c r="P8" s="114"/>
      <c r="Q8" s="114"/>
      <c r="R8" s="115"/>
      <c r="S8" s="110"/>
      <c r="T8" s="111"/>
      <c r="U8" s="111"/>
      <c r="V8" s="112"/>
      <c r="W8" s="3" t="str">
        <f>IF(W5=0,"","食")</f>
        <v>食</v>
      </c>
      <c r="X8" s="108"/>
      <c r="Y8" s="108"/>
      <c r="Z8" s="108"/>
      <c r="AA8" s="108"/>
      <c r="AB8" s="108"/>
      <c r="AC8" s="109"/>
    </row>
    <row r="9" spans="1:29" ht="22.5" customHeight="1">
      <c r="A9" s="102" t="str">
        <f>IF(B9=0,"","第２日目")</f>
        <v>第２日目</v>
      </c>
      <c r="B9" s="21">
        <v>9</v>
      </c>
      <c r="C9" s="66" t="str">
        <f>IF(B9=0,"","晴天時活動")</f>
        <v>晴天時活動</v>
      </c>
      <c r="D9" s="61"/>
      <c r="E9" s="78">
        <v>48</v>
      </c>
      <c r="F9" s="113" t="s">
        <v>43</v>
      </c>
      <c r="G9" s="114"/>
      <c r="H9" s="114"/>
      <c r="I9" s="114"/>
      <c r="J9" s="114"/>
      <c r="K9" s="115"/>
      <c r="L9" s="78">
        <v>48</v>
      </c>
      <c r="M9" s="113" t="s">
        <v>22</v>
      </c>
      <c r="N9" s="114"/>
      <c r="O9" s="114"/>
      <c r="P9" s="114"/>
      <c r="Q9" s="114"/>
      <c r="R9" s="115"/>
      <c r="S9" s="119" t="s">
        <v>61</v>
      </c>
      <c r="T9" s="120"/>
      <c r="U9" s="120"/>
      <c r="V9" s="121"/>
      <c r="W9" s="78">
        <v>48</v>
      </c>
      <c r="X9" s="113" t="s">
        <v>34</v>
      </c>
      <c r="Y9" s="114"/>
      <c r="Z9" s="114"/>
      <c r="AA9" s="114"/>
      <c r="AB9" s="114"/>
      <c r="AC9" s="122"/>
    </row>
    <row r="10" spans="1:29" ht="22.5" customHeight="1">
      <c r="A10" s="103"/>
      <c r="B10" s="2" t="str">
        <f>IF(B9=0,"","月")</f>
        <v>月</v>
      </c>
      <c r="C10" s="59"/>
      <c r="D10" s="61"/>
      <c r="E10" s="79"/>
      <c r="F10" s="113" t="s">
        <v>54</v>
      </c>
      <c r="G10" s="114"/>
      <c r="H10" s="114"/>
      <c r="I10" s="114"/>
      <c r="J10" s="114"/>
      <c r="K10" s="115"/>
      <c r="L10" s="79"/>
      <c r="M10" s="113" t="s">
        <v>62</v>
      </c>
      <c r="N10" s="114"/>
      <c r="O10" s="114"/>
      <c r="P10" s="114"/>
      <c r="Q10" s="114"/>
      <c r="R10" s="114"/>
      <c r="S10" s="114"/>
      <c r="T10" s="114"/>
      <c r="U10" s="114"/>
      <c r="V10" s="115"/>
      <c r="W10" s="79"/>
      <c r="X10" s="108"/>
      <c r="Y10" s="108"/>
      <c r="Z10" s="108"/>
      <c r="AA10" s="108"/>
      <c r="AB10" s="108"/>
      <c r="AC10" s="109"/>
    </row>
    <row r="11" spans="1:29" ht="22.5" customHeight="1">
      <c r="A11" s="103"/>
      <c r="B11" s="21">
        <v>19</v>
      </c>
      <c r="C11" s="66" t="str">
        <f>IF(B9=0,"","荒天時活動")</f>
        <v>荒天時活動</v>
      </c>
      <c r="D11" s="61"/>
      <c r="E11" s="8"/>
      <c r="F11" s="105" t="s">
        <v>47</v>
      </c>
      <c r="G11" s="106"/>
      <c r="H11" s="106"/>
      <c r="I11" s="106"/>
      <c r="J11" s="106"/>
      <c r="K11" s="107"/>
      <c r="L11" s="22"/>
      <c r="M11" s="113" t="s">
        <v>23</v>
      </c>
      <c r="N11" s="114"/>
      <c r="O11" s="114"/>
      <c r="P11" s="114"/>
      <c r="Q11" s="114"/>
      <c r="R11" s="115"/>
      <c r="S11" s="110"/>
      <c r="T11" s="111"/>
      <c r="U11" s="111"/>
      <c r="V11" s="112"/>
      <c r="W11" s="23" t="s">
        <v>39</v>
      </c>
      <c r="X11" s="116" t="s">
        <v>45</v>
      </c>
      <c r="Y11" s="117"/>
      <c r="Z11" s="117"/>
      <c r="AA11" s="117"/>
      <c r="AB11" s="117"/>
      <c r="AC11" s="118"/>
    </row>
    <row r="12" spans="1:29" ht="22.5" customHeight="1">
      <c r="A12" s="104"/>
      <c r="B12" s="4" t="str">
        <f>IF(B11=0,"","日")</f>
        <v>日</v>
      </c>
      <c r="C12" s="59"/>
      <c r="D12" s="61"/>
      <c r="E12" s="3" t="str">
        <f>IF(E9=0,"","食")</f>
        <v>食</v>
      </c>
      <c r="F12" s="108"/>
      <c r="G12" s="108"/>
      <c r="H12" s="108"/>
      <c r="I12" s="108"/>
      <c r="J12" s="108"/>
      <c r="K12" s="108"/>
      <c r="L12" s="3" t="s">
        <v>0</v>
      </c>
      <c r="M12" s="108"/>
      <c r="N12" s="108"/>
      <c r="O12" s="108"/>
      <c r="P12" s="108"/>
      <c r="Q12" s="108"/>
      <c r="R12" s="108"/>
      <c r="S12" s="110"/>
      <c r="T12" s="111"/>
      <c r="U12" s="111"/>
      <c r="V12" s="112"/>
      <c r="W12" s="3" t="str">
        <f>IF(W9=0,"","食")</f>
        <v>食</v>
      </c>
      <c r="X12" s="108"/>
      <c r="Y12" s="108"/>
      <c r="Z12" s="108"/>
      <c r="AA12" s="108"/>
      <c r="AB12" s="108"/>
      <c r="AC12" s="109"/>
    </row>
    <row r="13" spans="1:29" ht="22.5" customHeight="1">
      <c r="A13" s="102" t="str">
        <f>IF(B13=0,"","第３日目")</f>
        <v>第３日目</v>
      </c>
      <c r="B13" s="21">
        <v>9</v>
      </c>
      <c r="C13" s="66" t="str">
        <f>IF(B13=0,"","晴天時活動")</f>
        <v>晴天時活動</v>
      </c>
      <c r="D13" s="61"/>
      <c r="E13" s="78">
        <v>48</v>
      </c>
      <c r="F13" s="126" t="s">
        <v>49</v>
      </c>
      <c r="G13" s="127"/>
      <c r="H13" s="127"/>
      <c r="I13" s="127"/>
      <c r="J13" s="127"/>
      <c r="K13" s="128"/>
      <c r="L13" s="78">
        <v>48</v>
      </c>
      <c r="M13" s="113" t="s">
        <v>30</v>
      </c>
      <c r="N13" s="114"/>
      <c r="O13" s="114"/>
      <c r="P13" s="114"/>
      <c r="Q13" s="114"/>
      <c r="R13" s="115"/>
      <c r="S13" s="110"/>
      <c r="T13" s="111"/>
      <c r="U13" s="111"/>
      <c r="V13" s="112"/>
      <c r="W13" s="81"/>
      <c r="X13" s="129"/>
      <c r="Y13" s="130"/>
      <c r="Z13" s="130"/>
      <c r="AA13" s="130"/>
      <c r="AB13" s="130"/>
      <c r="AC13" s="131"/>
    </row>
    <row r="14" spans="1:29" ht="22.5" customHeight="1">
      <c r="A14" s="103"/>
      <c r="B14" s="2" t="str">
        <f>IF(B13=0,"","月")</f>
        <v>月</v>
      </c>
      <c r="C14" s="59"/>
      <c r="D14" s="61"/>
      <c r="E14" s="79"/>
      <c r="F14" s="123" t="s">
        <v>55</v>
      </c>
      <c r="G14" s="123"/>
      <c r="H14" s="123"/>
      <c r="I14" s="123"/>
      <c r="J14" s="123"/>
      <c r="K14" s="123"/>
      <c r="L14" s="79"/>
      <c r="M14" s="113" t="s">
        <v>31</v>
      </c>
      <c r="N14" s="114"/>
      <c r="O14" s="114"/>
      <c r="P14" s="114"/>
      <c r="Q14" s="114"/>
      <c r="R14" s="115"/>
      <c r="S14" s="110"/>
      <c r="T14" s="111"/>
      <c r="U14" s="111"/>
      <c r="V14" s="112"/>
      <c r="W14" s="82"/>
      <c r="X14" s="124"/>
      <c r="Y14" s="124"/>
      <c r="Z14" s="124"/>
      <c r="AA14" s="124"/>
      <c r="AB14" s="124"/>
      <c r="AC14" s="125"/>
    </row>
    <row r="15" spans="1:29" ht="22.5" customHeight="1">
      <c r="A15" s="103"/>
      <c r="B15" s="21">
        <v>20</v>
      </c>
      <c r="C15" s="66" t="str">
        <f>IF(B13=0,"","荒天時活動")</f>
        <v>荒天時活動</v>
      </c>
      <c r="D15" s="61"/>
      <c r="E15" s="23" t="s">
        <v>38</v>
      </c>
      <c r="F15" s="132" t="s">
        <v>25</v>
      </c>
      <c r="G15" s="133"/>
      <c r="H15" s="133"/>
      <c r="I15" s="133"/>
      <c r="J15" s="133"/>
      <c r="K15" s="134"/>
      <c r="L15" s="24" t="s">
        <v>20</v>
      </c>
      <c r="M15" s="105" t="s">
        <v>25</v>
      </c>
      <c r="N15" s="106"/>
      <c r="O15" s="106"/>
      <c r="P15" s="106"/>
      <c r="Q15" s="106"/>
      <c r="R15" s="107"/>
      <c r="S15" s="110"/>
      <c r="T15" s="111"/>
      <c r="U15" s="111"/>
      <c r="V15" s="112"/>
      <c r="W15" s="8"/>
      <c r="X15" s="129"/>
      <c r="Y15" s="130"/>
      <c r="Z15" s="130"/>
      <c r="AA15" s="130"/>
      <c r="AB15" s="130"/>
      <c r="AC15" s="131"/>
    </row>
    <row r="16" spans="1:29" ht="22.5" customHeight="1">
      <c r="A16" s="104"/>
      <c r="B16" s="4" t="str">
        <f>IF(B15=0,"","日")</f>
        <v>日</v>
      </c>
      <c r="C16" s="59"/>
      <c r="D16" s="61"/>
      <c r="E16" s="3" t="str">
        <f>IF(E13=0,"","食")</f>
        <v>食</v>
      </c>
      <c r="F16" s="124"/>
      <c r="G16" s="124"/>
      <c r="H16" s="124"/>
      <c r="I16" s="124"/>
      <c r="J16" s="124"/>
      <c r="K16" s="124"/>
      <c r="L16" s="3" t="str">
        <f>IF(L13=0,"","食")</f>
        <v>食</v>
      </c>
      <c r="M16" s="72"/>
      <c r="N16" s="73"/>
      <c r="O16" s="73"/>
      <c r="P16" s="73"/>
      <c r="Q16" s="73"/>
      <c r="R16" s="74"/>
      <c r="S16" s="75"/>
      <c r="T16" s="76"/>
      <c r="U16" s="76"/>
      <c r="V16" s="77"/>
      <c r="W16" s="3">
        <f>IF(W13=0,"","食")</f>
      </c>
      <c r="X16" s="124"/>
      <c r="Y16" s="124"/>
      <c r="Z16" s="124"/>
      <c r="AA16" s="124"/>
      <c r="AB16" s="124"/>
      <c r="AC16" s="125"/>
    </row>
    <row r="17" spans="1:29" ht="22.5" customHeight="1">
      <c r="A17" s="102">
        <f>IF(B17=0,"","第４日目")</f>
      </c>
      <c r="B17" s="7"/>
      <c r="C17" s="66">
        <f>IF(B17=0,"","晴天時活動")</f>
      </c>
      <c r="D17" s="61"/>
      <c r="E17" s="81"/>
      <c r="F17" s="5"/>
      <c r="G17" s="124"/>
      <c r="H17" s="124"/>
      <c r="I17" s="124"/>
      <c r="J17" s="124"/>
      <c r="K17" s="124"/>
      <c r="L17" s="81"/>
      <c r="M17" s="129"/>
      <c r="N17" s="130"/>
      <c r="O17" s="130"/>
      <c r="P17" s="130"/>
      <c r="Q17" s="130"/>
      <c r="R17" s="135"/>
      <c r="S17" s="75"/>
      <c r="T17" s="76"/>
      <c r="U17" s="76"/>
      <c r="V17" s="77"/>
      <c r="W17" s="81"/>
      <c r="X17" s="129"/>
      <c r="Y17" s="130"/>
      <c r="Z17" s="130"/>
      <c r="AA17" s="130"/>
      <c r="AB17" s="130"/>
      <c r="AC17" s="131"/>
    </row>
    <row r="18" spans="1:29" ht="22.5" customHeight="1">
      <c r="A18" s="103"/>
      <c r="B18" s="2" t="s">
        <v>37</v>
      </c>
      <c r="C18" s="59"/>
      <c r="D18" s="61"/>
      <c r="E18" s="82"/>
      <c r="F18" s="124"/>
      <c r="G18" s="124"/>
      <c r="H18" s="124"/>
      <c r="I18" s="124"/>
      <c r="J18" s="124"/>
      <c r="K18" s="124"/>
      <c r="L18" s="82"/>
      <c r="M18" s="124"/>
      <c r="N18" s="124"/>
      <c r="O18" s="124"/>
      <c r="P18" s="124"/>
      <c r="Q18" s="124"/>
      <c r="R18" s="124"/>
      <c r="S18" s="75"/>
      <c r="T18" s="76"/>
      <c r="U18" s="76"/>
      <c r="V18" s="77"/>
      <c r="W18" s="82"/>
      <c r="X18" s="124"/>
      <c r="Y18" s="124"/>
      <c r="Z18" s="124"/>
      <c r="AA18" s="124"/>
      <c r="AB18" s="124"/>
      <c r="AC18" s="125"/>
    </row>
    <row r="19" spans="1:29" ht="22.5" customHeight="1">
      <c r="A19" s="103"/>
      <c r="B19" s="7"/>
      <c r="C19" s="66">
        <f>IF(B17=0,"","荒天時活動")</f>
      </c>
      <c r="D19" s="61"/>
      <c r="E19" s="8"/>
      <c r="F19" s="5"/>
      <c r="G19" s="124"/>
      <c r="H19" s="124"/>
      <c r="I19" s="124"/>
      <c r="J19" s="124"/>
      <c r="K19" s="124"/>
      <c r="L19" s="8"/>
      <c r="M19" s="129"/>
      <c r="N19" s="130"/>
      <c r="O19" s="130"/>
      <c r="P19" s="130"/>
      <c r="Q19" s="130"/>
      <c r="R19" s="135"/>
      <c r="S19" s="75"/>
      <c r="T19" s="76"/>
      <c r="U19" s="76"/>
      <c r="V19" s="77"/>
      <c r="W19" s="8"/>
      <c r="X19" s="129"/>
      <c r="Y19" s="130"/>
      <c r="Z19" s="130"/>
      <c r="AA19" s="130"/>
      <c r="AB19" s="130"/>
      <c r="AC19" s="131"/>
    </row>
    <row r="20" spans="1:29" ht="22.5" customHeight="1">
      <c r="A20" s="104"/>
      <c r="B20" s="4" t="s">
        <v>2</v>
      </c>
      <c r="C20" s="59"/>
      <c r="D20" s="61"/>
      <c r="E20" s="3">
        <f>IF(E17=0,"","食")</f>
      </c>
      <c r="F20" s="124"/>
      <c r="G20" s="124"/>
      <c r="H20" s="124"/>
      <c r="I20" s="124"/>
      <c r="J20" s="124"/>
      <c r="K20" s="124"/>
      <c r="L20" s="3"/>
      <c r="M20" s="124"/>
      <c r="N20" s="124"/>
      <c r="O20" s="124"/>
      <c r="P20" s="124"/>
      <c r="Q20" s="124"/>
      <c r="R20" s="124"/>
      <c r="S20" s="75"/>
      <c r="T20" s="76"/>
      <c r="U20" s="76"/>
      <c r="V20" s="77"/>
      <c r="W20" s="3">
        <f>IF(W17=0,"","食")</f>
      </c>
      <c r="X20" s="124"/>
      <c r="Y20" s="124"/>
      <c r="Z20" s="124"/>
      <c r="AA20" s="124"/>
      <c r="AB20" s="124"/>
      <c r="AC20" s="125"/>
    </row>
    <row r="21" spans="1:29" ht="6" customHeight="1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6"/>
    </row>
    <row r="22" spans="1:29" ht="18" customHeight="1">
      <c r="A22" s="30" t="s">
        <v>35</v>
      </c>
      <c r="B22" s="25" t="s">
        <v>44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83" t="s">
        <v>17</v>
      </c>
      <c r="Z22" s="83"/>
      <c r="AA22" s="83"/>
      <c r="AB22" s="83"/>
      <c r="AC22" s="17"/>
    </row>
    <row r="23" spans="1:29" ht="17.25" customHeight="1">
      <c r="A23" s="32"/>
      <c r="B23" s="10" t="s">
        <v>58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84" t="s">
        <v>56</v>
      </c>
      <c r="AB23" s="85"/>
      <c r="AC23" s="17"/>
    </row>
    <row r="24" spans="1:29" ht="17.25" customHeight="1">
      <c r="A24" s="32"/>
      <c r="B24" s="10" t="s">
        <v>57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  <c r="Q24" s="11"/>
      <c r="R24" s="11"/>
      <c r="S24" s="11"/>
      <c r="T24" s="11"/>
      <c r="U24" s="11"/>
      <c r="V24" s="12"/>
      <c r="W24" s="11"/>
      <c r="X24" s="11"/>
      <c r="Y24" s="13"/>
      <c r="Z24" s="10"/>
      <c r="AA24" s="86"/>
      <c r="AB24" s="87"/>
      <c r="AC24" s="17"/>
    </row>
    <row r="25" spans="1:29" ht="17.25" customHeight="1">
      <c r="A25" s="38" t="s">
        <v>59</v>
      </c>
      <c r="B25" s="37" t="s">
        <v>60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0"/>
      <c r="P25" s="11"/>
      <c r="Q25" s="11"/>
      <c r="R25" s="11"/>
      <c r="S25" s="11"/>
      <c r="T25" s="11"/>
      <c r="U25" s="11"/>
      <c r="V25" s="12"/>
      <c r="W25" s="11"/>
      <c r="X25" s="11"/>
      <c r="Y25" s="13"/>
      <c r="Z25" s="10"/>
      <c r="AA25" s="88"/>
      <c r="AB25" s="89"/>
      <c r="AC25" s="17"/>
    </row>
    <row r="26" spans="1:29" ht="19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20"/>
    </row>
  </sheetData>
  <sheetProtection/>
  <mergeCells count="107">
    <mergeCell ref="AA23:AB25"/>
    <mergeCell ref="Y22:AB22"/>
    <mergeCell ref="F5:K5"/>
    <mergeCell ref="F7:K7"/>
    <mergeCell ref="M5:R5"/>
    <mergeCell ref="X5:AC5"/>
    <mergeCell ref="X7:AC7"/>
    <mergeCell ref="M9:R9"/>
    <mergeCell ref="F9:K9"/>
    <mergeCell ref="F11:K11"/>
    <mergeCell ref="S19:V19"/>
    <mergeCell ref="F20:K20"/>
    <mergeCell ref="M20:R20"/>
    <mergeCell ref="S20:V20"/>
    <mergeCell ref="X20:AC20"/>
    <mergeCell ref="X19:AC19"/>
    <mergeCell ref="M19:R19"/>
    <mergeCell ref="S17:V17"/>
    <mergeCell ref="W17:W18"/>
    <mergeCell ref="F18:K18"/>
    <mergeCell ref="M18:R18"/>
    <mergeCell ref="S18:V18"/>
    <mergeCell ref="X18:AC18"/>
    <mergeCell ref="X17:AC17"/>
    <mergeCell ref="M17:R17"/>
    <mergeCell ref="A17:A20"/>
    <mergeCell ref="C17:D18"/>
    <mergeCell ref="E17:E18"/>
    <mergeCell ref="G17:K17"/>
    <mergeCell ref="L17:L18"/>
    <mergeCell ref="C19:D20"/>
    <mergeCell ref="G19:K19"/>
    <mergeCell ref="S15:V15"/>
    <mergeCell ref="F16:K16"/>
    <mergeCell ref="M16:R16"/>
    <mergeCell ref="S16:V16"/>
    <mergeCell ref="X16:AC16"/>
    <mergeCell ref="M15:R15"/>
    <mergeCell ref="F15:K15"/>
    <mergeCell ref="X15:AC15"/>
    <mergeCell ref="S13:V13"/>
    <mergeCell ref="W13:W14"/>
    <mergeCell ref="F14:K14"/>
    <mergeCell ref="M14:R14"/>
    <mergeCell ref="S14:V14"/>
    <mergeCell ref="X14:AC14"/>
    <mergeCell ref="F13:K13"/>
    <mergeCell ref="M13:R13"/>
    <mergeCell ref="X13:AC13"/>
    <mergeCell ref="A13:A16"/>
    <mergeCell ref="C13:D14"/>
    <mergeCell ref="E13:E14"/>
    <mergeCell ref="L13:L14"/>
    <mergeCell ref="C15:D16"/>
    <mergeCell ref="S11:V11"/>
    <mergeCell ref="F12:K12"/>
    <mergeCell ref="M12:R12"/>
    <mergeCell ref="S12:V12"/>
    <mergeCell ref="A9:A12"/>
    <mergeCell ref="X12:AC12"/>
    <mergeCell ref="X11:AC11"/>
    <mergeCell ref="M11:R11"/>
    <mergeCell ref="S9:V9"/>
    <mergeCell ref="W9:W10"/>
    <mergeCell ref="F10:K10"/>
    <mergeCell ref="M10:V10"/>
    <mergeCell ref="X10:AC10"/>
    <mergeCell ref="X9:AC9"/>
    <mergeCell ref="C9:D10"/>
    <mergeCell ref="E9:E10"/>
    <mergeCell ref="L9:L10"/>
    <mergeCell ref="C11:D12"/>
    <mergeCell ref="S7:V7"/>
    <mergeCell ref="F8:K8"/>
    <mergeCell ref="M8:R8"/>
    <mergeCell ref="S8:V8"/>
    <mergeCell ref="X8:AC8"/>
    <mergeCell ref="S5:V5"/>
    <mergeCell ref="W5:W6"/>
    <mergeCell ref="F6:K6"/>
    <mergeCell ref="M6:R6"/>
    <mergeCell ref="S6:V6"/>
    <mergeCell ref="X6:AC6"/>
    <mergeCell ref="A5:A8"/>
    <mergeCell ref="C5:D6"/>
    <mergeCell ref="E5:E8"/>
    <mergeCell ref="L5:L6"/>
    <mergeCell ref="C7:D8"/>
    <mergeCell ref="N7:R7"/>
    <mergeCell ref="W3:W4"/>
    <mergeCell ref="X3:AC3"/>
    <mergeCell ref="A4:B4"/>
    <mergeCell ref="C4:D4"/>
    <mergeCell ref="F4:K4"/>
    <mergeCell ref="M4:R4"/>
    <mergeCell ref="S4:V4"/>
    <mergeCell ref="X4:AC4"/>
    <mergeCell ref="A1:K2"/>
    <mergeCell ref="L1:AC1"/>
    <mergeCell ref="L2:U2"/>
    <mergeCell ref="W2:AB2"/>
    <mergeCell ref="A3:D3"/>
    <mergeCell ref="E3:E4"/>
    <mergeCell ref="F3:K3"/>
    <mergeCell ref="L3:L4"/>
    <mergeCell ref="M3:R3"/>
    <mergeCell ref="S3:V3"/>
  </mergeCells>
  <conditionalFormatting sqref="W2:AB2">
    <cfRule type="expression" priority="1" dxfId="0" stopIfTrue="1">
      <formula>$W$2=""</formula>
    </cfRule>
  </conditionalFormatting>
  <dataValidations count="1">
    <dataValidation type="list" allowBlank="1" showInputMessage="1" showErrorMessage="1" sqref="M17 M7 X15 X13 F17 M19 F19 X19 X17">
      <formula1>$Y$24:$Y$25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scale="95" r:id="rId2"/>
  <headerFooter alignWithMargins="0">
    <oddHeader>&amp;L別紙様式２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ki-miyanaga</cp:lastModifiedBy>
  <cp:lastPrinted>2023-01-20T00:26:21Z</cp:lastPrinted>
  <dcterms:created xsi:type="dcterms:W3CDTF">2005-04-08T08:17:13Z</dcterms:created>
  <dcterms:modified xsi:type="dcterms:W3CDTF">2023-01-25T04:41:25Z</dcterms:modified>
  <cp:category/>
  <cp:version/>
  <cp:contentType/>
  <cp:contentStatus/>
</cp:coreProperties>
</file>